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L196" i="1"/>
  <c r="J196" i="1"/>
  <c r="I196" i="1"/>
  <c r="H196" i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<sst xmlns="http://schemas.openxmlformats.org/spreadsheetml/2006/main" count="235" uniqueCount="76">
  <si>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</si>
  <si>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</si>
  <si>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</si>
  <si>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</si>
  <si>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</si>
  <si>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</si>
  <si>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</si>
  <si>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</si>
  <si>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</si>
  <si>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</si>
  <si>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</si>
  <si>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</si>
  <si>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</si>
  <si>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</si>
  <si>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</si>
  <si>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</si>
  <si>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</si>
  <si>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</si>
  <si>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</si>
  <si>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</si>
  <si>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</si>
  <si>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</si>
  <si>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</si>
  <si>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</si>
  <si>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</si>
  <si>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</si>
  <si>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</si>
  <si>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</si>
  <si>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</si>
  <si>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</si>
  <si>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</si>
  <si>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</si>
  <si>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</si>
  <si>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</si>
  <si>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</si>
  <si>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</si>
  <si>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</si>
  <si>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</si>
  <si>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</si>
  <si>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пшена с маслом и сахаром</t>
  </si>
  <si>
    <t>Кофейный напиток с молоком</t>
  </si>
  <si>
    <t>Хлеб с маслом</t>
  </si>
  <si>
    <t>Банан</t>
  </si>
  <si>
    <t>Сыр</t>
  </si>
  <si>
    <t>Рассольник</t>
  </si>
  <si>
    <t>Яйцо отварное</t>
  </si>
  <si>
    <t>Кисель</t>
  </si>
  <si>
    <t>Хлеб</t>
  </si>
  <si>
    <t>Яблоко</t>
  </si>
  <si>
    <t>Сложный гарнир</t>
  </si>
  <si>
    <t>Куры тушенные в сметанном соусе</t>
  </si>
  <si>
    <t>Компот из смеси сухофруктов (С-витамин.)</t>
  </si>
  <si>
    <t>Апельсин</t>
  </si>
  <si>
    <t>Огурцы свежие</t>
  </si>
  <si>
    <t>Макароны отварные</t>
  </si>
  <si>
    <t>Гуляш из отварной говядины</t>
  </si>
  <si>
    <t>Йогурт</t>
  </si>
  <si>
    <t>Рыба,запеченная с картофелем</t>
  </si>
  <si>
    <t>Кисель (С-витамин.)</t>
  </si>
  <si>
    <t>Помидоры</t>
  </si>
  <si>
    <t>Жаркое по домашнему (с говядиной)</t>
  </si>
  <si>
    <t>Огурец соленый</t>
  </si>
  <si>
    <t>Чай с сахаром</t>
  </si>
  <si>
    <t>Рис отварной с овощами</t>
  </si>
  <si>
    <t>Тефтели рыбные с соусом</t>
  </si>
  <si>
    <t>Компот из кураги (С-витамин.)</t>
  </si>
  <si>
    <t>Капуста тушеная</t>
  </si>
  <si>
    <t>Котлета куриная с соусом</t>
  </si>
  <si>
    <t>Сок</t>
  </si>
  <si>
    <t>Гречка отварная рассыпчатая</t>
  </si>
  <si>
    <t>Тефтели мясные / соус томатный</t>
  </si>
  <si>
    <t>Напиток из плодов шиповника (С-витамин.)</t>
  </si>
  <si>
    <t>Помидоры свежие</t>
  </si>
  <si>
    <t>директор</t>
  </si>
  <si>
    <t>Борисова Г.В.</t>
  </si>
  <si>
    <t>Запеканка из творога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</si>
</sst>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73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7.01</v>
      </c>
      <c r="H6" s="40">
        <v>7.01</v>
      </c>
      <c r="I6" s="40">
        <v>28.38</v>
      </c>
      <c r="J6" s="40">
        <v>213</v>
      </c>
      <c r="K6" s="41">
        <v>175</v>
      </c>
      <c r="L6" s="40">
        <v>18.47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1.33</v>
      </c>
      <c r="I8" s="43">
        <v>10.27</v>
      </c>
      <c r="J8" s="43">
        <v>153.91999999999999</v>
      </c>
      <c r="K8" s="44">
        <v>379</v>
      </c>
      <c r="L8" s="43">
        <v>14.5</v>
      </c>
    </row>
    <row r="9" spans="1:12" ht="15" x14ac:dyDescent="0.25">
      <c r="A9" s="23"/>
      <c r="B9" s="15"/>
      <c r="C9" s="11"/>
      <c r="D9" s="7" t="s">
        <v>23</v>
      </c>
      <c r="E9" s="42"/>
      <c r="F9" s="51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19.2</v>
      </c>
      <c r="J10" s="43">
        <v>89</v>
      </c>
      <c r="K10" s="44">
        <v>368</v>
      </c>
      <c r="L10" s="43">
        <v>17.899999999999999</v>
      </c>
    </row>
    <row r="11" spans="1:12" ht="15" x14ac:dyDescent="0.25">
      <c r="A11" s="23"/>
      <c r="B11" s="15"/>
      <c r="C11" s="11"/>
      <c r="D11" s="6"/>
      <c r="E11" s="42" t="s">
        <v>41</v>
      </c>
      <c r="F11" s="43">
        <v>40</v>
      </c>
      <c r="G11" s="43">
        <v>2.4</v>
      </c>
      <c r="H11" s="43"/>
      <c r="I11" s="43">
        <v>14.7</v>
      </c>
      <c r="J11" s="43">
        <v>148</v>
      </c>
      <c r="K11" s="44">
        <v>41</v>
      </c>
      <c r="L11" s="43">
        <v>13.29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15</v>
      </c>
      <c r="G12" s="43">
        <v>3.48</v>
      </c>
      <c r="H12" s="43">
        <v>4.43</v>
      </c>
      <c r="I12" s="43">
        <v>0</v>
      </c>
      <c r="J12" s="43">
        <v>54.6</v>
      </c>
      <c r="K12" s="44">
        <v>42</v>
      </c>
      <c r="L12" s="43">
        <v>8.09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15.59</v>
      </c>
      <c r="H13" s="19">
        <f t="shared" si="0"/>
        <v>12.87</v>
      </c>
      <c r="I13" s="19">
        <f t="shared" si="0"/>
        <v>72.55</v>
      </c>
      <c r="J13" s="19">
        <f t="shared" si="0"/>
        <v>658.52</v>
      </c>
      <c r="K13" s="25"/>
      <c r="L13" s="19">
        <f t="shared" ref="L13" si="1">SUM(L6:L12)</f>
        <v>72.25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575</v>
      </c>
      <c r="G24" s="32">
        <f t="shared" ref="G24:J24" si="4">G13+G23</f>
        <v>15.59</v>
      </c>
      <c r="H24" s="32">
        <f t="shared" si="4"/>
        <v>12.87</v>
      </c>
      <c r="I24" s="32">
        <f t="shared" si="4"/>
        <v>72.55</v>
      </c>
      <c r="J24" s="32">
        <f t="shared" si="4"/>
        <v>658.52</v>
      </c>
      <c r="K24" s="32"/>
      <c r="L24" s="32">
        <f t="shared" ref="L24" si="5">L13+L23</f>
        <v>72.25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260</v>
      </c>
      <c r="G25" s="40">
        <v>4.8</v>
      </c>
      <c r="H25" s="40">
        <v>6.5</v>
      </c>
      <c r="I25" s="40">
        <v>20.2</v>
      </c>
      <c r="J25" s="40">
        <v>156</v>
      </c>
      <c r="K25" s="41">
        <v>96</v>
      </c>
      <c r="L25" s="40">
        <v>36.74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40</v>
      </c>
      <c r="G26" s="43">
        <v>6.3</v>
      </c>
      <c r="H26" s="43">
        <v>5.75</v>
      </c>
      <c r="I26" s="43">
        <v>0.375</v>
      </c>
      <c r="J26" s="43">
        <v>78.75</v>
      </c>
      <c r="K26" s="44">
        <v>209</v>
      </c>
      <c r="L26" s="43">
        <v>11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1.4</v>
      </c>
      <c r="H27" s="43">
        <v>0.2</v>
      </c>
      <c r="I27" s="43">
        <v>29</v>
      </c>
      <c r="J27" s="43">
        <v>92</v>
      </c>
      <c r="K27" s="44">
        <v>211</v>
      </c>
      <c r="L27" s="43">
        <v>3.73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2.4</v>
      </c>
      <c r="H28" s="43">
        <v>0.3</v>
      </c>
      <c r="I28" s="43">
        <v>14.6</v>
      </c>
      <c r="J28" s="43">
        <v>73</v>
      </c>
      <c r="K28" s="44"/>
      <c r="L28" s="43">
        <v>2.79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0.7</v>
      </c>
      <c r="H29" s="43">
        <v>0.7</v>
      </c>
      <c r="I29" s="43">
        <v>17.7</v>
      </c>
      <c r="J29" s="43">
        <v>81.599999999999994</v>
      </c>
      <c r="K29" s="44">
        <v>912</v>
      </c>
      <c r="L29" s="43">
        <v>11.5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15.6</v>
      </c>
      <c r="H32" s="19">
        <f t="shared" ref="H32" si="7">SUM(H25:H31)</f>
        <v>13.45</v>
      </c>
      <c r="I32" s="19">
        <f t="shared" ref="I32" si="8">SUM(I25:I31)</f>
        <v>81.875</v>
      </c>
      <c r="J32" s="19">
        <f t="shared" ref="J32:L32" si="9">SUM(J25:J31)</f>
        <v>481.35</v>
      </c>
      <c r="K32" s="25"/>
      <c r="L32" s="19">
        <f t="shared" si="9"/>
        <v>65.759999999999991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630</v>
      </c>
      <c r="G43" s="32">
        <f t="shared" ref="G43" si="14">G32+G42</f>
        <v>15.6</v>
      </c>
      <c r="H43" s="32">
        <f t="shared" ref="H43" si="15">H32+H42</f>
        <v>13.45</v>
      </c>
      <c r="I43" s="32">
        <f t="shared" ref="I43" si="16">I32+I42</f>
        <v>81.875</v>
      </c>
      <c r="J43" s="32">
        <f t="shared" ref="J43:L43" si="17">J32+J42</f>
        <v>481.35</v>
      </c>
      <c r="K43" s="32"/>
      <c r="L43" s="32">
        <f t="shared" si="17"/>
        <v>65.759999999999991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4.0999999999999996</v>
      </c>
      <c r="H44" s="40">
        <v>8.18</v>
      </c>
      <c r="I44" s="40">
        <v>23.16</v>
      </c>
      <c r="J44" s="40">
        <v>184.2</v>
      </c>
      <c r="K44" s="41">
        <v>29</v>
      </c>
      <c r="L44" s="40">
        <v>12.78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150</v>
      </c>
      <c r="G45" s="43">
        <v>12.75</v>
      </c>
      <c r="H45" s="43">
        <v>22.45</v>
      </c>
      <c r="I45" s="43">
        <v>1.4</v>
      </c>
      <c r="J45" s="43">
        <v>276.25</v>
      </c>
      <c r="K45" s="44">
        <v>290.35399999999998</v>
      </c>
      <c r="L45" s="43">
        <v>48.6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0.24</v>
      </c>
      <c r="H46" s="43">
        <v>0</v>
      </c>
      <c r="I46" s="43">
        <v>12.84</v>
      </c>
      <c r="J46" s="43">
        <v>94.2</v>
      </c>
      <c r="K46" s="44">
        <v>346</v>
      </c>
      <c r="L46" s="43">
        <v>4.03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2.4</v>
      </c>
      <c r="H47" s="43">
        <v>0.3</v>
      </c>
      <c r="I47" s="43">
        <v>14.6</v>
      </c>
      <c r="J47" s="43">
        <v>73</v>
      </c>
      <c r="K47" s="44"/>
      <c r="L47" s="43">
        <v>2.79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80</v>
      </c>
      <c r="G48" s="43">
        <v>1.9</v>
      </c>
      <c r="H48" s="43">
        <v>0.4</v>
      </c>
      <c r="I48" s="43">
        <v>17.399999999999999</v>
      </c>
      <c r="J48" s="43">
        <v>86</v>
      </c>
      <c r="K48" s="44">
        <v>915</v>
      </c>
      <c r="L48" s="43">
        <v>12.4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100</v>
      </c>
      <c r="G49" s="43">
        <v>0.8</v>
      </c>
      <c r="H49" s="43">
        <v>0.2</v>
      </c>
      <c r="I49" s="43">
        <v>2.6</v>
      </c>
      <c r="J49" s="43">
        <v>14</v>
      </c>
      <c r="K49" s="44">
        <v>70</v>
      </c>
      <c r="L49" s="43">
        <v>11.5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22.189999999999998</v>
      </c>
      <c r="H51" s="19">
        <f t="shared" ref="H51" si="19">SUM(H44:H50)</f>
        <v>31.529999999999998</v>
      </c>
      <c r="I51" s="19">
        <f t="shared" ref="I51" si="20">SUM(I44:I50)</f>
        <v>72</v>
      </c>
      <c r="J51" s="19">
        <f t="shared" ref="J51:L51" si="21">SUM(J44:J50)</f>
        <v>727.65</v>
      </c>
      <c r="K51" s="25"/>
      <c r="L51" s="19">
        <f t="shared" si="21"/>
        <v>92.100000000000009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740</v>
      </c>
      <c r="G62" s="32">
        <f t="shared" ref="G62" si="26">G51+G61</f>
        <v>22.189999999999998</v>
      </c>
      <c r="H62" s="32">
        <f t="shared" ref="H62" si="27">H51+H61</f>
        <v>31.529999999999998</v>
      </c>
      <c r="I62" s="32">
        <f t="shared" ref="I62" si="28">I51+I61</f>
        <v>72</v>
      </c>
      <c r="J62" s="32">
        <f t="shared" ref="J62:L62" si="29">J51+J61</f>
        <v>727.65</v>
      </c>
      <c r="K62" s="32"/>
      <c r="L62" s="32">
        <f t="shared" si="29"/>
        <v>92.100000000000009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205</v>
      </c>
      <c r="G63" s="40">
        <v>7.36</v>
      </c>
      <c r="H63" s="40">
        <v>6.02</v>
      </c>
      <c r="I63" s="40">
        <v>115.86</v>
      </c>
      <c r="J63" s="40">
        <v>224.6</v>
      </c>
      <c r="K63" s="41">
        <v>309</v>
      </c>
      <c r="L63" s="40">
        <v>6.9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100</v>
      </c>
      <c r="G64" s="43">
        <v>12.55</v>
      </c>
      <c r="H64" s="43">
        <v>12.99</v>
      </c>
      <c r="I64" s="43">
        <v>4.01</v>
      </c>
      <c r="J64" s="43">
        <v>203</v>
      </c>
      <c r="K64" s="44">
        <v>246</v>
      </c>
      <c r="L64" s="43">
        <v>46.38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180</v>
      </c>
      <c r="G65" s="43">
        <v>2.7</v>
      </c>
      <c r="H65" s="43">
        <v>2.5</v>
      </c>
      <c r="I65" s="43">
        <v>10.8</v>
      </c>
      <c r="J65" s="43">
        <v>79</v>
      </c>
      <c r="K65" s="44">
        <v>401</v>
      </c>
      <c r="L65" s="43">
        <v>18.36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2.4</v>
      </c>
      <c r="H66" s="43">
        <v>0.3</v>
      </c>
      <c r="I66" s="43">
        <v>14.6</v>
      </c>
      <c r="J66" s="43">
        <v>73</v>
      </c>
      <c r="K66" s="44"/>
      <c r="L66" s="43">
        <v>2.79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0.7</v>
      </c>
      <c r="H67" s="43">
        <v>0.7</v>
      </c>
      <c r="I67" s="43">
        <v>17.7</v>
      </c>
      <c r="J67" s="43">
        <v>81.599999999999994</v>
      </c>
      <c r="K67" s="44">
        <v>912</v>
      </c>
      <c r="L67" s="43">
        <v>11.5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25.709999999999997</v>
      </c>
      <c r="H70" s="19">
        <f t="shared" ref="H70" si="31">SUM(H63:H69)</f>
        <v>22.509999999999998</v>
      </c>
      <c r="I70" s="19">
        <f t="shared" ref="I70" si="32">SUM(I63:I69)</f>
        <v>162.97</v>
      </c>
      <c r="J70" s="19">
        <f t="shared" ref="J70:L70" si="33">SUM(J63:J69)</f>
        <v>661.2</v>
      </c>
      <c r="K70" s="25"/>
      <c r="L70" s="19">
        <f t="shared" si="33"/>
        <v>85.93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615</v>
      </c>
      <c r="G81" s="32">
        <f t="shared" ref="G81" si="38">G70+G80</f>
        <v>25.709999999999997</v>
      </c>
      <c r="H81" s="32">
        <f t="shared" ref="H81" si="39">H70+H80</f>
        <v>22.509999999999998</v>
      </c>
      <c r="I81" s="32">
        <f t="shared" ref="I81" si="40">I70+I80</f>
        <v>162.97</v>
      </c>
      <c r="J81" s="32">
        <f t="shared" ref="J81:L81" si="41">J70+J80</f>
        <v>661.2</v>
      </c>
      <c r="K81" s="32"/>
      <c r="L81" s="32">
        <f t="shared" si="41"/>
        <v>85.93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19.09</v>
      </c>
      <c r="H82" s="40">
        <v>8.1999999999999993</v>
      </c>
      <c r="I82" s="40">
        <v>26.54</v>
      </c>
      <c r="J82" s="40">
        <v>113.32</v>
      </c>
      <c r="K82" s="41">
        <v>141</v>
      </c>
      <c r="L82" s="40">
        <v>24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1.4</v>
      </c>
      <c r="H84" s="43">
        <v>0.2</v>
      </c>
      <c r="I84" s="43">
        <v>29</v>
      </c>
      <c r="J84" s="43">
        <v>92</v>
      </c>
      <c r="K84" s="44">
        <v>211</v>
      </c>
      <c r="L84" s="43">
        <v>3.73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2.4</v>
      </c>
      <c r="H85" s="43">
        <v>0.3</v>
      </c>
      <c r="I85" s="43">
        <v>14.6</v>
      </c>
      <c r="J85" s="43">
        <v>73</v>
      </c>
      <c r="K85" s="44"/>
      <c r="L85" s="43">
        <v>2.78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80</v>
      </c>
      <c r="G86" s="43">
        <v>1.9</v>
      </c>
      <c r="H86" s="43">
        <v>0.4</v>
      </c>
      <c r="I86" s="43">
        <v>17.399999999999999</v>
      </c>
      <c r="J86" s="43">
        <v>86</v>
      </c>
      <c r="K86" s="44">
        <v>915</v>
      </c>
      <c r="L86" s="43">
        <v>12.4</v>
      </c>
    </row>
    <row r="87" spans="1:12" ht="15" x14ac:dyDescent="0.25">
      <c r="A87" s="23"/>
      <c r="B87" s="15"/>
      <c r="C87" s="11"/>
      <c r="D87" s="6"/>
      <c r="E87" s="42" t="s">
        <v>59</v>
      </c>
      <c r="F87" s="43">
        <v>100</v>
      </c>
      <c r="G87" s="43">
        <v>1.1000000000000001</v>
      </c>
      <c r="H87" s="43">
        <v>0.2</v>
      </c>
      <c r="I87" s="43">
        <v>3.8</v>
      </c>
      <c r="J87" s="43">
        <v>2.4</v>
      </c>
      <c r="K87" s="44">
        <v>71</v>
      </c>
      <c r="L87" s="43">
        <v>13.5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25.889999999999997</v>
      </c>
      <c r="H89" s="19">
        <f t="shared" ref="H89" si="43">SUM(H82:H88)</f>
        <v>9.2999999999999989</v>
      </c>
      <c r="I89" s="19">
        <f t="shared" ref="I89" si="44">SUM(I82:I88)</f>
        <v>91.339999999999989</v>
      </c>
      <c r="J89" s="19">
        <f t="shared" ref="J89:L89" si="45">SUM(J82:J88)</f>
        <v>366.71999999999997</v>
      </c>
      <c r="K89" s="25"/>
      <c r="L89" s="19">
        <f t="shared" si="45"/>
        <v>56.410000000000004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25.889999999999997</v>
      </c>
      <c r="H100" s="32">
        <f t="shared" ref="H100" si="51">H89+H99</f>
        <v>9.2999999999999989</v>
      </c>
      <c r="I100" s="32">
        <f t="shared" ref="I100" si="52">I89+I99</f>
        <v>91.339999999999989</v>
      </c>
      <c r="J100" s="32">
        <f t="shared" ref="J100:L100" si="53">J89+J99</f>
        <v>366.71999999999997</v>
      </c>
      <c r="K100" s="32"/>
      <c r="L100" s="32">
        <f t="shared" si="53"/>
        <v>56.410000000000004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250</v>
      </c>
      <c r="G101" s="40">
        <v>34.42</v>
      </c>
      <c r="H101" s="40">
        <v>9.34</v>
      </c>
      <c r="I101" s="40">
        <v>27.44</v>
      </c>
      <c r="J101" s="40">
        <v>331.26</v>
      </c>
      <c r="K101" s="41">
        <v>259</v>
      </c>
      <c r="L101" s="40">
        <v>42.29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30</v>
      </c>
      <c r="G102" s="43">
        <v>0.2</v>
      </c>
      <c r="H102" s="43">
        <v>0</v>
      </c>
      <c r="I102" s="43">
        <v>0.4</v>
      </c>
      <c r="J102" s="43">
        <v>3.3</v>
      </c>
      <c r="K102" s="44">
        <v>72</v>
      </c>
      <c r="L102" s="43">
        <v>4.0999999999999996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1.58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2.4</v>
      </c>
      <c r="H104" s="43">
        <v>0.3</v>
      </c>
      <c r="I104" s="43">
        <v>14.6</v>
      </c>
      <c r="J104" s="43">
        <v>73</v>
      </c>
      <c r="K104" s="44"/>
      <c r="L104" s="43">
        <v>2.79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80</v>
      </c>
      <c r="G105" s="43">
        <v>1.9</v>
      </c>
      <c r="H105" s="43">
        <v>0.4</v>
      </c>
      <c r="I105" s="43">
        <v>17.399999999999999</v>
      </c>
      <c r="J105" s="43">
        <v>86</v>
      </c>
      <c r="K105" s="44">
        <v>915</v>
      </c>
      <c r="L105" s="43">
        <v>12.4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39.120000000000005</v>
      </c>
      <c r="H108" s="19">
        <f t="shared" si="54"/>
        <v>10.040000000000001</v>
      </c>
      <c r="I108" s="19">
        <f t="shared" si="54"/>
        <v>73.84</v>
      </c>
      <c r="J108" s="19">
        <f t="shared" si="54"/>
        <v>521.55999999999995</v>
      </c>
      <c r="K108" s="25"/>
      <c r="L108" s="19">
        <f t="shared" ref="L108" si="55">SUM(L101:L107)</f>
        <v>63.16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590</v>
      </c>
      <c r="G119" s="32">
        <f t="shared" ref="G119" si="58">G108+G118</f>
        <v>39.120000000000005</v>
      </c>
      <c r="H119" s="32">
        <f t="shared" ref="H119" si="59">H108+H118</f>
        <v>10.040000000000001</v>
      </c>
      <c r="I119" s="32">
        <f t="shared" ref="I119" si="60">I108+I118</f>
        <v>73.84</v>
      </c>
      <c r="J119" s="32">
        <f t="shared" ref="J119:L119" si="61">J108+J118</f>
        <v>521.55999999999995</v>
      </c>
      <c r="K119" s="32"/>
      <c r="L119" s="32">
        <f t="shared" si="61"/>
        <v>63.16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4.05</v>
      </c>
      <c r="H120" s="40">
        <v>6.59</v>
      </c>
      <c r="I120" s="40">
        <v>30.55</v>
      </c>
      <c r="J120" s="40">
        <v>226.26</v>
      </c>
      <c r="K120" s="41">
        <v>191</v>
      </c>
      <c r="L120" s="40">
        <v>13.09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150</v>
      </c>
      <c r="G121" s="43">
        <v>7.88</v>
      </c>
      <c r="H121" s="43">
        <v>4.1399999999999997</v>
      </c>
      <c r="I121" s="43">
        <v>3.74</v>
      </c>
      <c r="J121" s="43">
        <v>142.5</v>
      </c>
      <c r="K121" s="44">
        <v>360</v>
      </c>
      <c r="L121" s="43">
        <v>25.4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349</v>
      </c>
      <c r="L122" s="43">
        <v>5.92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2.4</v>
      </c>
      <c r="H123" s="43">
        <v>0.3</v>
      </c>
      <c r="I123" s="43">
        <v>14.6</v>
      </c>
      <c r="J123" s="43">
        <v>73</v>
      </c>
      <c r="K123" s="44"/>
      <c r="L123" s="43">
        <v>2.79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100</v>
      </c>
      <c r="G125" s="43">
        <v>0.8</v>
      </c>
      <c r="H125" s="43">
        <v>0.2</v>
      </c>
      <c r="I125" s="43">
        <v>2.6</v>
      </c>
      <c r="J125" s="43">
        <v>14</v>
      </c>
      <c r="K125" s="44">
        <v>70</v>
      </c>
      <c r="L125" s="43">
        <v>11.5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15.17</v>
      </c>
      <c r="H127" s="19">
        <f t="shared" si="62"/>
        <v>11.23</v>
      </c>
      <c r="I127" s="19">
        <f t="shared" si="62"/>
        <v>76.249999999999986</v>
      </c>
      <c r="J127" s="19">
        <f t="shared" si="62"/>
        <v>549.96</v>
      </c>
      <c r="K127" s="25"/>
      <c r="L127" s="19">
        <f t="shared" ref="L127" si="63">SUM(L120:L126)</f>
        <v>58.699999999999996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660</v>
      </c>
      <c r="G138" s="32">
        <f t="shared" ref="G138" si="66">G127+G137</f>
        <v>15.17</v>
      </c>
      <c r="H138" s="32">
        <f t="shared" ref="H138" si="67">H127+H137</f>
        <v>11.23</v>
      </c>
      <c r="I138" s="32">
        <f t="shared" ref="I138" si="68">I127+I137</f>
        <v>76.249999999999986</v>
      </c>
      <c r="J138" s="32">
        <f t="shared" ref="J138:L138" si="69">J127+J137</f>
        <v>549.96</v>
      </c>
      <c r="K138" s="32"/>
      <c r="L138" s="32">
        <f t="shared" si="69"/>
        <v>58.699999999999996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220</v>
      </c>
      <c r="G139" s="40">
        <v>41.24</v>
      </c>
      <c r="H139" s="40">
        <v>30.52</v>
      </c>
      <c r="I139" s="40">
        <v>48</v>
      </c>
      <c r="J139" s="40">
        <v>414.21</v>
      </c>
      <c r="K139" s="41">
        <v>469</v>
      </c>
      <c r="L139" s="40">
        <v>75.989999999999995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1.2</v>
      </c>
      <c r="H141" s="43">
        <v>1.33</v>
      </c>
      <c r="I141" s="43">
        <v>10.27</v>
      </c>
      <c r="J141" s="43">
        <v>116</v>
      </c>
      <c r="K141" s="44">
        <v>379</v>
      </c>
      <c r="L141" s="43">
        <v>19.72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2.4</v>
      </c>
      <c r="H142" s="43">
        <v>0.3</v>
      </c>
      <c r="I142" s="43">
        <v>14.6</v>
      </c>
      <c r="J142" s="43">
        <v>73</v>
      </c>
      <c r="K142" s="44"/>
      <c r="L142" s="43">
        <v>2.79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80</v>
      </c>
      <c r="G143" s="43">
        <v>1.5</v>
      </c>
      <c r="H143" s="43">
        <v>0.1</v>
      </c>
      <c r="I143" s="43">
        <v>19.2</v>
      </c>
      <c r="J143" s="43">
        <v>89</v>
      </c>
      <c r="K143" s="44">
        <v>368</v>
      </c>
      <c r="L143" s="43">
        <v>14.32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46.34</v>
      </c>
      <c r="H146" s="19">
        <f t="shared" si="70"/>
        <v>32.25</v>
      </c>
      <c r="I146" s="19">
        <f t="shared" si="70"/>
        <v>92.07</v>
      </c>
      <c r="J146" s="19">
        <f t="shared" si="70"/>
        <v>692.21</v>
      </c>
      <c r="K146" s="25"/>
      <c r="L146" s="19">
        <f t="shared" ref="L146" si="71">SUM(L139:L145)</f>
        <v>112.82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46.34</v>
      </c>
      <c r="H157" s="32">
        <f t="shared" ref="H157" si="75">H146+H156</f>
        <v>32.25</v>
      </c>
      <c r="I157" s="32">
        <f t="shared" ref="I157" si="76">I146+I156</f>
        <v>92.07</v>
      </c>
      <c r="J157" s="32">
        <f t="shared" ref="J157:L157" si="77">J146+J156</f>
        <v>692.21</v>
      </c>
      <c r="K157" s="32"/>
      <c r="L157" s="32">
        <f t="shared" si="77"/>
        <v>112.82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1.88</v>
      </c>
      <c r="H158" s="40">
        <v>1.93</v>
      </c>
      <c r="I158" s="40">
        <v>11.8</v>
      </c>
      <c r="J158" s="40">
        <v>284.7</v>
      </c>
      <c r="K158" s="41">
        <v>321</v>
      </c>
      <c r="L158" s="40">
        <v>15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100</v>
      </c>
      <c r="G159" s="43">
        <v>16.5</v>
      </c>
      <c r="H159" s="43">
        <v>4.3</v>
      </c>
      <c r="I159" s="43">
        <v>0.8</v>
      </c>
      <c r="J159" s="43">
        <v>107</v>
      </c>
      <c r="K159" s="44">
        <v>307</v>
      </c>
      <c r="L159" s="43">
        <v>47.04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1</v>
      </c>
      <c r="H160" s="43">
        <v>0</v>
      </c>
      <c r="I160" s="43">
        <v>29</v>
      </c>
      <c r="J160" s="43">
        <v>122</v>
      </c>
      <c r="K160" s="44">
        <v>134</v>
      </c>
      <c r="L160" s="43">
        <v>16.8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2.4</v>
      </c>
      <c r="H161" s="43">
        <v>0.3</v>
      </c>
      <c r="I161" s="43">
        <v>14.6</v>
      </c>
      <c r="J161" s="43">
        <v>73</v>
      </c>
      <c r="K161" s="44"/>
      <c r="L161" s="43">
        <v>2.79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21.779999999999998</v>
      </c>
      <c r="H165" s="19">
        <f t="shared" si="78"/>
        <v>6.5299999999999994</v>
      </c>
      <c r="I165" s="19">
        <f t="shared" si="78"/>
        <v>56.2</v>
      </c>
      <c r="J165" s="19">
        <f t="shared" si="78"/>
        <v>586.70000000000005</v>
      </c>
      <c r="K165" s="25"/>
      <c r="L165" s="19">
        <f t="shared" ref="L165" si="79">SUM(L158:L164)</f>
        <v>81.63000000000001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 t="shared" ref="G176" si="82">G165+G175</f>
        <v>21.779999999999998</v>
      </c>
      <c r="H176" s="32">
        <f t="shared" ref="H176" si="83">H165+H175</f>
        <v>6.5299999999999994</v>
      </c>
      <c r="I176" s="32">
        <f t="shared" ref="I176" si="84">I165+I175</f>
        <v>56.2</v>
      </c>
      <c r="J176" s="32">
        <f t="shared" ref="J176:L176" si="85">J165+J175</f>
        <v>586.70000000000005</v>
      </c>
      <c r="K176" s="32"/>
      <c r="L176" s="32">
        <f t="shared" si="85"/>
        <v>81.63000000000001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205</v>
      </c>
      <c r="G177" s="40">
        <v>0.38</v>
      </c>
      <c r="H177" s="40">
        <v>64.16</v>
      </c>
      <c r="I177" s="40">
        <v>1.24</v>
      </c>
      <c r="J177" s="40">
        <v>307.26</v>
      </c>
      <c r="K177" s="41">
        <v>302</v>
      </c>
      <c r="L177" s="40">
        <v>8.27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130</v>
      </c>
      <c r="G178" s="43">
        <v>14.72</v>
      </c>
      <c r="H178" s="43">
        <v>16.13</v>
      </c>
      <c r="I178" s="43">
        <v>18.62</v>
      </c>
      <c r="J178" s="43">
        <v>278.75</v>
      </c>
      <c r="K178" s="44">
        <v>286.34800000000001</v>
      </c>
      <c r="L178" s="43">
        <v>47.14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0.24</v>
      </c>
      <c r="H179" s="43">
        <v>0.1</v>
      </c>
      <c r="I179" s="43">
        <v>27</v>
      </c>
      <c r="J179" s="43">
        <v>100</v>
      </c>
      <c r="K179" s="44">
        <v>210</v>
      </c>
      <c r="L179" s="43">
        <v>6.43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2.4</v>
      </c>
      <c r="H180" s="43">
        <v>0.3</v>
      </c>
      <c r="I180" s="43">
        <v>14.6</v>
      </c>
      <c r="J180" s="43">
        <v>73</v>
      </c>
      <c r="K180" s="44"/>
      <c r="L180" s="43">
        <v>2.79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72</v>
      </c>
      <c r="F182" s="43">
        <v>100</v>
      </c>
      <c r="G182" s="43">
        <v>1.1000000000000001</v>
      </c>
      <c r="H182" s="43">
        <v>0.2</v>
      </c>
      <c r="I182" s="43">
        <v>3.8</v>
      </c>
      <c r="J182" s="43">
        <v>2.4</v>
      </c>
      <c r="K182" s="44">
        <v>71</v>
      </c>
      <c r="L182" s="43">
        <v>13.5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18.840000000000003</v>
      </c>
      <c r="H184" s="19">
        <f t="shared" si="86"/>
        <v>80.889999999999986</v>
      </c>
      <c r="I184" s="19">
        <f t="shared" si="86"/>
        <v>65.260000000000005</v>
      </c>
      <c r="J184" s="19">
        <f t="shared" si="86"/>
        <v>761.41</v>
      </c>
      <c r="K184" s="25"/>
      <c r="L184" s="19">
        <f t="shared" ref="L184" si="87">SUM(L177:L183)</f>
        <v>78.13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665</v>
      </c>
      <c r="G195" s="32">
        <f t="shared" ref="G195" si="90">G184+G194</f>
        <v>18.840000000000003</v>
      </c>
      <c r="H195" s="32">
        <f t="shared" ref="H195" si="91">H184+H194</f>
        <v>80.889999999999986</v>
      </c>
      <c r="I195" s="32">
        <f t="shared" ref="I195" si="92">I184+I194</f>
        <v>65.260000000000005</v>
      </c>
      <c r="J195" s="32">
        <f t="shared" ref="J195:L195" si="93">J184+J194</f>
        <v>761.41</v>
      </c>
      <c r="K195" s="32"/>
      <c r="L195" s="32">
        <f t="shared" si="93"/>
        <v>78.13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24.622999999999998</v>
      </c>
      <c r="H196" s="34">
        <f t="shared" si="94"/>
        <v>23.06</v>
      </c>
      <c r="I196" s="34">
        <f t="shared" si="94"/>
        <v>84.435500000000005</v>
      </c>
      <c r="J196" s="34">
        <f t="shared" si="94"/>
        <v>600.72799999999995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76.688999999999993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2024-09-09T10:12:55Z</dcterms:modified>
</cp:coreProperties>
</file>