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00" windowHeight="765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G13" i="1"/>
  <c r="F13" i="1"/>
  <c r="J43" i="1" l="1"/>
  <c r="F176" i="1"/>
  <c r="H62" i="1"/>
  <c r="F62" i="1"/>
  <c r="J100" i="1"/>
  <c r="J157" i="1"/>
  <c r="L43" i="1"/>
  <c r="L100" i="1"/>
  <c r="G62" i="1"/>
  <c r="G119" i="1"/>
  <c r="L157" i="1"/>
  <c r="G176" i="1"/>
  <c r="H119" i="1"/>
  <c r="H176" i="1"/>
  <c r="I62" i="1"/>
  <c r="I119" i="1"/>
  <c r="I176" i="1"/>
  <c r="F24" i="1"/>
  <c r="J62" i="1"/>
  <c r="F81" i="1"/>
  <c r="J119" i="1"/>
  <c r="F138" i="1"/>
  <c r="J176" i="1"/>
  <c r="F195" i="1"/>
  <c r="G24" i="1"/>
  <c r="L62" i="1"/>
  <c r="G81" i="1"/>
  <c r="L119" i="1"/>
  <c r="G138" i="1"/>
  <c r="L176" i="1"/>
  <c r="G195" i="1"/>
  <c r="H24" i="1"/>
  <c r="H81" i="1"/>
  <c r="H138" i="1"/>
  <c r="H195" i="1"/>
  <c r="F119" i="1"/>
  <c r="F196" i="1" s="1"/>
  <c r="I196" i="1" l="1"/>
  <c r="H196" i="1"/>
  <c r="G196" i="1"/>
  <c r="J196" i="1"/>
  <c r="L196" i="1"/>
</calcChain>
</file>

<file path=xl/sharedStrings.xml><?xml version="1.0" encoding="utf-8"?>
<sst xmlns="http://schemas.openxmlformats.org/spreadsheetml/2006/main" count="280" uniqueCount="77">
  <si>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</si>
  <si>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</si>
  <si>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</si>
  <si>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</si>
  <si>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</si>
  <si>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</si>
  <si>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</si>
  <si>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</si>
  <si>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</si>
  <si>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</si>
  <si>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</si>
  <si>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</si>
  <si>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</si>
  <si>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</si>
  <si>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</si>
  <si>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</si>
  <si>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</si>
  <si>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</si>
  <si>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</si>
  <si>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</si>
  <si>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</si>
  <si>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</si>
  <si>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</si>
  <si>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</si>
  <si>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</si>
  <si>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</si>
  <si>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</si>
  <si>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</si>
  <si>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</si>
  <si>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</si>
  <si>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</si>
  <si>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</si>
  <si>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</si>
  <si>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</si>
  <si>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</si>
  <si>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</si>
  <si>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</si>
  <si>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</si>
  <si>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</si>
  <si>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вязкая молочная из пшена с маслом и сахаром</t>
  </si>
  <si>
    <t>Кофейный напиток с молоком</t>
  </si>
  <si>
    <t>Хлеб с маслом</t>
  </si>
  <si>
    <t>Банан</t>
  </si>
  <si>
    <t>Сыр</t>
  </si>
  <si>
    <t>Рассольник</t>
  </si>
  <si>
    <t>Яйцо отварное</t>
  </si>
  <si>
    <t>Хлеб</t>
  </si>
  <si>
    <t>Яблоко</t>
  </si>
  <si>
    <t>Сложный гарнир</t>
  </si>
  <si>
    <t>Компот из смеси сухофруктов (С-витамин.)</t>
  </si>
  <si>
    <t>Апельсин</t>
  </si>
  <si>
    <t>Огурцы свежие</t>
  </si>
  <si>
    <t>Макароны отварные</t>
  </si>
  <si>
    <t>Гуляш из отварной говядины</t>
  </si>
  <si>
    <t>Йогурт</t>
  </si>
  <si>
    <t>Рыба,запеченная с картофелем</t>
  </si>
  <si>
    <t>Кисель (С-витамин.)</t>
  </si>
  <si>
    <t>Помидоры</t>
  </si>
  <si>
    <t>Жаркое по домашнему (с говядиной)</t>
  </si>
  <si>
    <t>Огурец соленый</t>
  </si>
  <si>
    <t>Чай с сахаром</t>
  </si>
  <si>
    <t>Тефтели рыбные с соусом</t>
  </si>
  <si>
    <t>Компот из кураги (С-витамин.)</t>
  </si>
  <si>
    <t>Капуста тушеная</t>
  </si>
  <si>
    <t>Котлета куриная с соусом</t>
  </si>
  <si>
    <t>Сок</t>
  </si>
  <si>
    <t>Гречка отварная рассыпчатая</t>
  </si>
  <si>
    <t>Тефтели мясные / соус томатный</t>
  </si>
  <si>
    <t>Напиток из плодов шиповника (С-витамин.)</t>
  </si>
  <si>
    <t>директор</t>
  </si>
  <si>
    <t>Борисова Г.В.</t>
  </si>
  <si>
    <t>Запеканка из творога с повидлом</t>
  </si>
  <si>
    <t xml:space="preserve"> </t>
  </si>
  <si>
    <t xml:space="preserve">  </t>
  </si>
  <si>
    <t>овощи</t>
  </si>
  <si>
    <t>Куры тушеные в сметанном соусе</t>
  </si>
  <si>
    <t>Рис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</si>
</sst>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4" sqref="I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69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70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220</v>
      </c>
      <c r="G6" s="40">
        <v>11</v>
      </c>
      <c r="H6" s="40">
        <v>10</v>
      </c>
      <c r="I6" s="40">
        <v>28.38</v>
      </c>
      <c r="J6" s="40">
        <v>213</v>
      </c>
      <c r="K6" s="41">
        <v>175</v>
      </c>
      <c r="L6" s="40">
        <v>21.73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2</v>
      </c>
      <c r="H8" s="43">
        <v>1</v>
      </c>
      <c r="I8" s="43">
        <v>20.07</v>
      </c>
      <c r="J8" s="43">
        <v>153.91999999999999</v>
      </c>
      <c r="K8" s="44">
        <v>379</v>
      </c>
      <c r="L8" s="43">
        <v>17.63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2</v>
      </c>
      <c r="H9" s="43">
        <v>6</v>
      </c>
      <c r="I9" s="43">
        <v>15.7</v>
      </c>
      <c r="J9" s="43">
        <v>148</v>
      </c>
      <c r="K9" s="44">
        <v>41</v>
      </c>
      <c r="L9" s="43">
        <v>11.04</v>
      </c>
    </row>
    <row r="10" spans="1:12" ht="15" x14ac:dyDescent="0.25">
      <c r="A10" s="23"/>
      <c r="B10" s="15"/>
      <c r="C10" s="11"/>
      <c r="D10" s="7" t="s">
        <v>24</v>
      </c>
      <c r="E10" s="42" t="s">
        <v>42</v>
      </c>
      <c r="F10" s="43">
        <v>100</v>
      </c>
      <c r="G10" s="43">
        <v>2</v>
      </c>
      <c r="H10" s="43">
        <v>0</v>
      </c>
      <c r="I10" s="43">
        <v>19.2</v>
      </c>
      <c r="J10" s="43">
        <v>89</v>
      </c>
      <c r="K10" s="44">
        <v>368</v>
      </c>
      <c r="L10" s="43">
        <v>19.5</v>
      </c>
    </row>
    <row r="11" spans="1:12" ht="15" x14ac:dyDescent="0.25">
      <c r="A11" s="23"/>
      <c r="B11" s="15"/>
      <c r="C11" s="11"/>
      <c r="D11" s="6"/>
      <c r="E11" s="42" t="s">
        <v>43</v>
      </c>
      <c r="F11" s="43">
        <v>15</v>
      </c>
      <c r="G11" s="43">
        <v>4</v>
      </c>
      <c r="H11" s="43">
        <v>4</v>
      </c>
      <c r="I11" s="43">
        <v>0</v>
      </c>
      <c r="J11" s="43">
        <v>54.6</v>
      </c>
      <c r="K11" s="44">
        <v>42</v>
      </c>
      <c r="L11" s="43">
        <v>10.34</v>
      </c>
    </row>
    <row r="12" spans="1:12" ht="15" x14ac:dyDescent="0.25">
      <c r="A12" s="23"/>
      <c r="B12" s="15"/>
      <c r="C12" s="11"/>
      <c r="D12" s="6"/>
      <c r="E12" s="42" t="s">
        <v>72</v>
      </c>
      <c r="F12" s="43" t="s">
        <v>72</v>
      </c>
      <c r="G12" s="43" t="s">
        <v>72</v>
      </c>
      <c r="H12" s="43" t="s">
        <v>72</v>
      </c>
      <c r="I12" s="43" t="s">
        <v>72</v>
      </c>
      <c r="J12" s="43" t="s">
        <v>72</v>
      </c>
      <c r="K12" s="44" t="s">
        <v>72</v>
      </c>
      <c r="L12" s="43" t="s">
        <v>72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575</v>
      </c>
      <c r="G13" s="19">
        <f>SUM(G6:G12)</f>
        <v>21</v>
      </c>
      <c r="H13" s="19">
        <f>SUM(H6:H12)</f>
        <v>21</v>
      </c>
      <c r="I13" s="19">
        <f>SUM(I6:I12)</f>
        <v>83.350000000000009</v>
      </c>
      <c r="J13" s="19">
        <f>SUM(J6:J12)</f>
        <v>658.52</v>
      </c>
      <c r="K13" s="25"/>
      <c r="L13" s="19">
        <f>SUM(L6:L12)</f>
        <v>80.240000000000009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0">SUM(G14:G22)</f>
        <v>0</v>
      </c>
      <c r="H23" s="19">
        <f t="shared" si="0"/>
        <v>0</v>
      </c>
      <c r="I23" s="19">
        <f t="shared" si="0"/>
        <v>0</v>
      </c>
      <c r="J23" s="19">
        <f t="shared" si="0"/>
        <v>0</v>
      </c>
      <c r="K23" s="25"/>
      <c r="L23" s="19">
        <f t="shared" ref="L23" si="1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575</v>
      </c>
      <c r="G24" s="32">
        <f t="shared" ref="G24:J24" si="2">G13+G23</f>
        <v>21</v>
      </c>
      <c r="H24" s="32">
        <f t="shared" si="2"/>
        <v>21</v>
      </c>
      <c r="I24" s="32">
        <f t="shared" si="2"/>
        <v>83.350000000000009</v>
      </c>
      <c r="J24" s="32">
        <f t="shared" si="2"/>
        <v>658.52</v>
      </c>
      <c r="K24" s="32"/>
      <c r="L24" s="32">
        <f t="shared" ref="L24" si="3">L13+L23</f>
        <v>80.240000000000009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260</v>
      </c>
      <c r="G25" s="40">
        <v>4.8</v>
      </c>
      <c r="H25" s="40">
        <v>7.5</v>
      </c>
      <c r="I25" s="40">
        <v>15.2</v>
      </c>
      <c r="J25" s="40">
        <v>156</v>
      </c>
      <c r="K25" s="41">
        <v>96</v>
      </c>
      <c r="L25" s="40">
        <v>51.28</v>
      </c>
    </row>
    <row r="26" spans="1:12" ht="15" x14ac:dyDescent="0.25">
      <c r="A26" s="14"/>
      <c r="B26" s="15"/>
      <c r="C26" s="11"/>
      <c r="D26" s="6"/>
      <c r="E26" s="42" t="s">
        <v>72</v>
      </c>
      <c r="F26" s="43" t="s">
        <v>72</v>
      </c>
      <c r="G26" s="43" t="s">
        <v>72</v>
      </c>
      <c r="H26" s="43" t="s">
        <v>72</v>
      </c>
      <c r="I26" s="43" t="s">
        <v>72</v>
      </c>
      <c r="J26" s="43" t="s">
        <v>72</v>
      </c>
      <c r="K26" s="44" t="s">
        <v>72</v>
      </c>
      <c r="L26" s="43" t="s">
        <v>72</v>
      </c>
    </row>
    <row r="27" spans="1:12" ht="15" x14ac:dyDescent="0.25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1.4</v>
      </c>
      <c r="H27" s="43">
        <v>0.2</v>
      </c>
      <c r="I27" s="43">
        <v>29</v>
      </c>
      <c r="J27" s="43">
        <v>92</v>
      </c>
      <c r="K27" s="44">
        <v>211</v>
      </c>
      <c r="L27" s="43">
        <v>3.91</v>
      </c>
    </row>
    <row r="28" spans="1:12" ht="15" x14ac:dyDescent="0.25">
      <c r="A28" s="14"/>
      <c r="B28" s="15"/>
      <c r="C28" s="11"/>
      <c r="D28" s="7" t="s">
        <v>23</v>
      </c>
      <c r="E28" s="42" t="s">
        <v>46</v>
      </c>
      <c r="F28" s="43">
        <v>30</v>
      </c>
      <c r="G28" s="43">
        <v>2.4</v>
      </c>
      <c r="H28" s="43">
        <v>0.3</v>
      </c>
      <c r="I28" s="43">
        <v>14.6</v>
      </c>
      <c r="J28" s="43">
        <v>73</v>
      </c>
      <c r="K28" s="44"/>
      <c r="L28" s="43">
        <v>2.94</v>
      </c>
    </row>
    <row r="29" spans="1:12" ht="15" x14ac:dyDescent="0.25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0.7</v>
      </c>
      <c r="H29" s="43">
        <v>0.7</v>
      </c>
      <c r="I29" s="43">
        <v>10</v>
      </c>
      <c r="J29" s="43">
        <v>81.599999999999994</v>
      </c>
      <c r="K29" s="44">
        <v>912</v>
      </c>
      <c r="L29" s="43">
        <v>12.5</v>
      </c>
    </row>
    <row r="30" spans="1:12" ht="15" x14ac:dyDescent="0.25">
      <c r="A30" s="14"/>
      <c r="B30" s="15"/>
      <c r="C30" s="11"/>
      <c r="D30" s="6"/>
      <c r="E30" s="42" t="s">
        <v>45</v>
      </c>
      <c r="F30" s="43">
        <v>40</v>
      </c>
      <c r="G30" s="43">
        <v>6.1</v>
      </c>
      <c r="H30" s="43">
        <v>5.65</v>
      </c>
      <c r="I30" s="43">
        <v>0.375</v>
      </c>
      <c r="J30" s="43">
        <v>78.75</v>
      </c>
      <c r="K30" s="44">
        <v>209</v>
      </c>
      <c r="L30" s="43">
        <v>9.5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630</v>
      </c>
      <c r="G32" s="19">
        <f t="shared" ref="G32" si="4">SUM(G25:G31)</f>
        <v>15.399999999999999</v>
      </c>
      <c r="H32" s="19">
        <f t="shared" ref="H32" si="5">SUM(H25:H31)</f>
        <v>14.35</v>
      </c>
      <c r="I32" s="19">
        <f t="shared" ref="I32" si="6">SUM(I25:I31)</f>
        <v>69.175000000000011</v>
      </c>
      <c r="J32" s="19">
        <f t="shared" ref="J32:L32" si="7">SUM(J25:J31)</f>
        <v>481.35</v>
      </c>
      <c r="K32" s="25"/>
      <c r="L32" s="19">
        <f t="shared" si="7"/>
        <v>80.13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8">SUM(G33:G41)</f>
        <v>0</v>
      </c>
      <c r="H42" s="19">
        <f t="shared" ref="H42" si="9">SUM(H33:H41)</f>
        <v>0</v>
      </c>
      <c r="I42" s="19">
        <f t="shared" ref="I42" si="10">SUM(I33:I41)</f>
        <v>0</v>
      </c>
      <c r="J42" s="19">
        <f t="shared" ref="J42:L42" si="11">SUM(J33:J41)</f>
        <v>0</v>
      </c>
      <c r="K42" s="25"/>
      <c r="L42" s="19">
        <f t="shared" si="11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630</v>
      </c>
      <c r="G43" s="32">
        <f t="shared" ref="G43" si="12">G32+G42</f>
        <v>15.399999999999999</v>
      </c>
      <c r="H43" s="32">
        <f t="shared" ref="H43" si="13">H32+H42</f>
        <v>14.35</v>
      </c>
      <c r="I43" s="32">
        <f t="shared" ref="I43" si="14">I32+I42</f>
        <v>69.175000000000011</v>
      </c>
      <c r="J43" s="32">
        <f t="shared" ref="J43:L43" si="15">J32+J42</f>
        <v>481.35</v>
      </c>
      <c r="K43" s="32"/>
      <c r="L43" s="32">
        <f t="shared" si="15"/>
        <v>80.13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48</v>
      </c>
      <c r="F44" s="40">
        <v>180</v>
      </c>
      <c r="G44" s="40">
        <v>3.1</v>
      </c>
      <c r="H44" s="40">
        <v>3.18</v>
      </c>
      <c r="I44" s="40">
        <v>23.16</v>
      </c>
      <c r="J44" s="40">
        <v>184.2</v>
      </c>
      <c r="K44" s="41">
        <v>29</v>
      </c>
      <c r="L44" s="40">
        <v>11.95</v>
      </c>
    </row>
    <row r="45" spans="1:12" ht="15" x14ac:dyDescent="0.25">
      <c r="A45" s="23"/>
      <c r="B45" s="15"/>
      <c r="C45" s="11"/>
      <c r="D45" s="6"/>
      <c r="E45" s="42" t="s">
        <v>75</v>
      </c>
      <c r="F45" s="43">
        <v>150</v>
      </c>
      <c r="G45" s="43">
        <v>12.75</v>
      </c>
      <c r="H45" s="43">
        <v>14.05</v>
      </c>
      <c r="I45" s="43">
        <v>1.4</v>
      </c>
      <c r="J45" s="43">
        <v>276.25</v>
      </c>
      <c r="K45" s="44">
        <v>290.35399999999998</v>
      </c>
      <c r="L45" s="43">
        <v>50.14</v>
      </c>
    </row>
    <row r="46" spans="1:12" ht="15" x14ac:dyDescent="0.25">
      <c r="A46" s="23"/>
      <c r="B46" s="15"/>
      <c r="C46" s="11"/>
      <c r="D46" s="7" t="s">
        <v>22</v>
      </c>
      <c r="E46" s="42" t="s">
        <v>49</v>
      </c>
      <c r="F46" s="43">
        <v>200</v>
      </c>
      <c r="G46" s="43">
        <v>0.24</v>
      </c>
      <c r="H46" s="43">
        <v>0</v>
      </c>
      <c r="I46" s="43">
        <v>12.84</v>
      </c>
      <c r="J46" s="43">
        <v>94.2</v>
      </c>
      <c r="K46" s="44">
        <v>349</v>
      </c>
      <c r="L46" s="43">
        <v>4.6399999999999997</v>
      </c>
    </row>
    <row r="47" spans="1:12" ht="15" x14ac:dyDescent="0.25">
      <c r="A47" s="23"/>
      <c r="B47" s="15"/>
      <c r="C47" s="11"/>
      <c r="D47" s="7" t="s">
        <v>23</v>
      </c>
      <c r="E47" s="42" t="s">
        <v>46</v>
      </c>
      <c r="F47" s="43">
        <v>30</v>
      </c>
      <c r="G47" s="43">
        <v>2.4</v>
      </c>
      <c r="H47" s="43">
        <v>0</v>
      </c>
      <c r="I47" s="43">
        <v>14.6</v>
      </c>
      <c r="J47" s="43">
        <v>73</v>
      </c>
      <c r="K47" s="44"/>
      <c r="L47" s="43">
        <v>2.94</v>
      </c>
    </row>
    <row r="48" spans="1:12" ht="15" x14ac:dyDescent="0.25">
      <c r="A48" s="23"/>
      <c r="B48" s="15"/>
      <c r="C48" s="11"/>
      <c r="D48" s="7" t="s">
        <v>24</v>
      </c>
      <c r="E48" s="42" t="s">
        <v>50</v>
      </c>
      <c r="F48" s="43">
        <v>100</v>
      </c>
      <c r="G48" s="43">
        <v>0.7</v>
      </c>
      <c r="H48" s="43">
        <v>0</v>
      </c>
      <c r="I48" s="43">
        <v>17.399999999999999</v>
      </c>
      <c r="J48" s="43">
        <v>86</v>
      </c>
      <c r="K48" s="44">
        <v>915</v>
      </c>
      <c r="L48" s="43">
        <v>19.5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660</v>
      </c>
      <c r="G51" s="19">
        <f t="shared" ref="G51" si="16">SUM(G44:G50)</f>
        <v>19.189999999999998</v>
      </c>
      <c r="H51" s="19">
        <f t="shared" ref="H51" si="17">SUM(H44:H50)</f>
        <v>17.23</v>
      </c>
      <c r="I51" s="19">
        <f t="shared" ref="I51" si="18">SUM(I44:I50)</f>
        <v>69.400000000000006</v>
      </c>
      <c r="J51" s="19">
        <f t="shared" ref="J51:L51" si="19">SUM(J44:J50)</f>
        <v>713.65</v>
      </c>
      <c r="K51" s="25"/>
      <c r="L51" s="19">
        <f t="shared" si="19"/>
        <v>89.17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0">SUM(G52:G60)</f>
        <v>0</v>
      </c>
      <c r="H61" s="19">
        <f t="shared" ref="H61" si="21">SUM(H52:H60)</f>
        <v>0</v>
      </c>
      <c r="I61" s="19">
        <f t="shared" ref="I61" si="22">SUM(I52:I60)</f>
        <v>0</v>
      </c>
      <c r="J61" s="19">
        <f t="shared" ref="J61:L61" si="23">SUM(J52:J60)</f>
        <v>0</v>
      </c>
      <c r="K61" s="25"/>
      <c r="L61" s="19">
        <f t="shared" si="23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660</v>
      </c>
      <c r="G62" s="32">
        <f t="shared" ref="G62" si="24">G51+G61</f>
        <v>19.189999999999998</v>
      </c>
      <c r="H62" s="32">
        <f t="shared" ref="H62" si="25">H51+H61</f>
        <v>17.23</v>
      </c>
      <c r="I62" s="32">
        <f t="shared" ref="I62" si="26">I51+I61</f>
        <v>69.400000000000006</v>
      </c>
      <c r="J62" s="32">
        <f t="shared" ref="J62:L62" si="27">J51+J61</f>
        <v>713.65</v>
      </c>
      <c r="K62" s="32"/>
      <c r="L62" s="32">
        <f t="shared" si="27"/>
        <v>89.17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53</v>
      </c>
      <c r="F63" s="40">
        <v>100</v>
      </c>
      <c r="G63" s="40">
        <v>13</v>
      </c>
      <c r="H63" s="40">
        <v>13.5</v>
      </c>
      <c r="I63" s="40">
        <v>4</v>
      </c>
      <c r="J63" s="40">
        <v>203</v>
      </c>
      <c r="K63" s="41">
        <v>246</v>
      </c>
      <c r="L63" s="40">
        <v>63.44</v>
      </c>
    </row>
    <row r="64" spans="1:12" ht="15" x14ac:dyDescent="0.25">
      <c r="A64" s="23"/>
      <c r="B64" s="15"/>
      <c r="C64" s="11"/>
      <c r="D64" s="6" t="s">
        <v>29</v>
      </c>
      <c r="E64" s="42" t="s">
        <v>52</v>
      </c>
      <c r="F64" s="43">
        <v>205</v>
      </c>
      <c r="G64" s="43">
        <v>7.1</v>
      </c>
      <c r="H64" s="43">
        <v>6</v>
      </c>
      <c r="I64" s="43">
        <v>46.5</v>
      </c>
      <c r="J64" s="43">
        <v>224.6</v>
      </c>
      <c r="K64" s="44">
        <v>309</v>
      </c>
      <c r="L64" s="43">
        <v>8.06</v>
      </c>
    </row>
    <row r="65" spans="1:12" ht="15" x14ac:dyDescent="0.25">
      <c r="A65" s="23"/>
      <c r="B65" s="15"/>
      <c r="C65" s="11"/>
      <c r="D65" s="7" t="s">
        <v>22</v>
      </c>
      <c r="E65" s="42" t="s">
        <v>54</v>
      </c>
      <c r="F65" s="43">
        <v>180</v>
      </c>
      <c r="G65" s="43">
        <v>0</v>
      </c>
      <c r="H65" s="43">
        <v>2.5</v>
      </c>
      <c r="I65" s="43">
        <v>10.8</v>
      </c>
      <c r="J65" s="43">
        <v>79</v>
      </c>
      <c r="K65" s="44">
        <v>401</v>
      </c>
      <c r="L65" s="43">
        <v>23.58</v>
      </c>
    </row>
    <row r="66" spans="1:12" ht="15" x14ac:dyDescent="0.25">
      <c r="A66" s="23"/>
      <c r="B66" s="15"/>
      <c r="C66" s="11"/>
      <c r="D66" s="7" t="s">
        <v>23</v>
      </c>
      <c r="E66" s="42" t="s">
        <v>46</v>
      </c>
      <c r="F66" s="43">
        <v>30</v>
      </c>
      <c r="G66" s="43">
        <v>2.4</v>
      </c>
      <c r="H66" s="43">
        <v>0</v>
      </c>
      <c r="I66" s="43">
        <v>14.6</v>
      </c>
      <c r="J66" s="43">
        <v>73</v>
      </c>
      <c r="K66" s="44"/>
      <c r="L66" s="43">
        <v>2.8</v>
      </c>
    </row>
    <row r="67" spans="1:12" ht="15" x14ac:dyDescent="0.25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0.7</v>
      </c>
      <c r="H67" s="43">
        <v>1</v>
      </c>
      <c r="I67" s="43">
        <v>17.7</v>
      </c>
      <c r="J67" s="43">
        <v>81.599999999999994</v>
      </c>
      <c r="K67" s="44">
        <v>912</v>
      </c>
      <c r="L67" s="43">
        <v>12.5</v>
      </c>
    </row>
    <row r="68" spans="1:12" ht="15" x14ac:dyDescent="0.25">
      <c r="A68" s="23"/>
      <c r="B68" s="15"/>
      <c r="C68" s="11"/>
      <c r="D68" s="6" t="s">
        <v>74</v>
      </c>
      <c r="E68" s="42" t="s">
        <v>51</v>
      </c>
      <c r="F68" s="43">
        <v>100</v>
      </c>
      <c r="G68" s="43">
        <v>0.8</v>
      </c>
      <c r="H68" s="43">
        <v>1</v>
      </c>
      <c r="I68" s="43">
        <v>2.6</v>
      </c>
      <c r="J68" s="43">
        <v>14</v>
      </c>
      <c r="K68" s="44">
        <v>70</v>
      </c>
      <c r="L68" s="43">
        <v>11.5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715</v>
      </c>
      <c r="G70" s="19">
        <f t="shared" ref="G70" si="28">SUM(G63:G69)</f>
        <v>24</v>
      </c>
      <c r="H70" s="19">
        <f t="shared" ref="H70" si="29">SUM(H63:H69)</f>
        <v>24</v>
      </c>
      <c r="I70" s="19">
        <f t="shared" ref="I70" si="30">SUM(I63:I69)</f>
        <v>96.199999999999989</v>
      </c>
      <c r="J70" s="19">
        <f t="shared" ref="J70:L70" si="31">SUM(J63:J69)</f>
        <v>675.2</v>
      </c>
      <c r="K70" s="25"/>
      <c r="L70" s="19">
        <f t="shared" si="31"/>
        <v>121.88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2">SUM(G71:G79)</f>
        <v>0</v>
      </c>
      <c r="H80" s="19">
        <f t="shared" ref="H80" si="33">SUM(H71:H79)</f>
        <v>0</v>
      </c>
      <c r="I80" s="19">
        <f t="shared" ref="I80" si="34">SUM(I71:I79)</f>
        <v>0</v>
      </c>
      <c r="J80" s="19">
        <f t="shared" ref="J80:L80" si="35">SUM(J71:J79)</f>
        <v>0</v>
      </c>
      <c r="K80" s="25"/>
      <c r="L80" s="19">
        <f t="shared" si="35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715</v>
      </c>
      <c r="G81" s="32">
        <f t="shared" ref="G81" si="36">G70+G80</f>
        <v>24</v>
      </c>
      <c r="H81" s="32">
        <f t="shared" ref="H81" si="37">H70+H80</f>
        <v>24</v>
      </c>
      <c r="I81" s="32">
        <f t="shared" ref="I81" si="38">I70+I80</f>
        <v>96.199999999999989</v>
      </c>
      <c r="J81" s="32">
        <f t="shared" ref="J81:L81" si="39">J70+J80</f>
        <v>675.2</v>
      </c>
      <c r="K81" s="32"/>
      <c r="L81" s="32">
        <f t="shared" si="39"/>
        <v>121.88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55</v>
      </c>
      <c r="F82" s="40">
        <v>240</v>
      </c>
      <c r="G82" s="40">
        <v>17.09</v>
      </c>
      <c r="H82" s="40">
        <v>18.600000000000001</v>
      </c>
      <c r="I82" s="40">
        <v>26.54</v>
      </c>
      <c r="J82" s="40">
        <v>220.32</v>
      </c>
      <c r="K82" s="41">
        <v>141</v>
      </c>
      <c r="L82" s="40">
        <v>36.06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56</v>
      </c>
      <c r="F84" s="43">
        <v>200</v>
      </c>
      <c r="G84" s="43">
        <v>0.9</v>
      </c>
      <c r="H84" s="43">
        <v>0.2</v>
      </c>
      <c r="I84" s="43">
        <v>29</v>
      </c>
      <c r="J84" s="43">
        <v>97.6</v>
      </c>
      <c r="K84" s="44">
        <v>211</v>
      </c>
      <c r="L84" s="43">
        <v>3.89</v>
      </c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30</v>
      </c>
      <c r="G85" s="43">
        <v>2.4</v>
      </c>
      <c r="H85" s="43">
        <v>0.3</v>
      </c>
      <c r="I85" s="43">
        <v>14.6</v>
      </c>
      <c r="J85" s="43">
        <v>73</v>
      </c>
      <c r="K85" s="44"/>
      <c r="L85" s="43">
        <v>2.8</v>
      </c>
    </row>
    <row r="86" spans="1:12" ht="15" x14ac:dyDescent="0.25">
      <c r="A86" s="23"/>
      <c r="B86" s="15"/>
      <c r="C86" s="11"/>
      <c r="D86" s="7" t="s">
        <v>24</v>
      </c>
      <c r="E86" s="42" t="s">
        <v>50</v>
      </c>
      <c r="F86" s="43">
        <v>100</v>
      </c>
      <c r="G86" s="43">
        <v>1</v>
      </c>
      <c r="H86" s="43">
        <v>0</v>
      </c>
      <c r="I86" s="43">
        <v>17.399999999999999</v>
      </c>
      <c r="J86" s="43">
        <v>86</v>
      </c>
      <c r="K86" s="44">
        <v>915</v>
      </c>
      <c r="L86" s="43">
        <v>19.5</v>
      </c>
    </row>
    <row r="87" spans="1:12" ht="15" x14ac:dyDescent="0.25">
      <c r="A87" s="23"/>
      <c r="B87" s="15"/>
      <c r="C87" s="11"/>
      <c r="D87" s="6" t="s">
        <v>74</v>
      </c>
      <c r="E87" s="42" t="s">
        <v>57</v>
      </c>
      <c r="F87" s="43">
        <v>100</v>
      </c>
      <c r="G87" s="43">
        <v>0.8</v>
      </c>
      <c r="H87" s="43">
        <v>0</v>
      </c>
      <c r="I87" s="43">
        <v>3.8</v>
      </c>
      <c r="J87" s="43">
        <v>2.4</v>
      </c>
      <c r="K87" s="44">
        <v>71</v>
      </c>
      <c r="L87" s="43">
        <v>22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670</v>
      </c>
      <c r="G89" s="19">
        <f t="shared" ref="G89" si="40">SUM(G82:G88)</f>
        <v>22.189999999999998</v>
      </c>
      <c r="H89" s="19">
        <f t="shared" ref="H89" si="41">SUM(H82:H88)</f>
        <v>19.100000000000001</v>
      </c>
      <c r="I89" s="19">
        <f t="shared" ref="I89" si="42">SUM(I82:I88)</f>
        <v>91.339999999999989</v>
      </c>
      <c r="J89" s="19">
        <f t="shared" ref="J89:L89" si="43">SUM(J82:J88)</f>
        <v>479.31999999999994</v>
      </c>
      <c r="K89" s="25"/>
      <c r="L89" s="19">
        <f t="shared" si="43"/>
        <v>84.25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4">SUM(G90:G98)</f>
        <v>0</v>
      </c>
      <c r="H99" s="19">
        <f t="shared" ref="H99" si="45">SUM(H90:H98)</f>
        <v>0</v>
      </c>
      <c r="I99" s="19">
        <f t="shared" ref="I99" si="46">SUM(I90:I98)</f>
        <v>0</v>
      </c>
      <c r="J99" s="19">
        <f t="shared" ref="J99:L99" si="47">SUM(J90:J98)</f>
        <v>0</v>
      </c>
      <c r="K99" s="25"/>
      <c r="L99" s="19">
        <f t="shared" si="47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670</v>
      </c>
      <c r="G100" s="32">
        <f t="shared" ref="G100" si="48">G89+G99</f>
        <v>22.189999999999998</v>
      </c>
      <c r="H100" s="32">
        <f t="shared" ref="H100" si="49">H89+H99</f>
        <v>19.100000000000001</v>
      </c>
      <c r="I100" s="32">
        <f t="shared" ref="I100" si="50">I89+I99</f>
        <v>91.339999999999989</v>
      </c>
      <c r="J100" s="32">
        <f t="shared" ref="J100:L100" si="51">J89+J99</f>
        <v>479.31999999999994</v>
      </c>
      <c r="K100" s="32"/>
      <c r="L100" s="32">
        <f t="shared" si="51"/>
        <v>84.25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58</v>
      </c>
      <c r="F101" s="40">
        <v>250</v>
      </c>
      <c r="G101" s="40">
        <v>19.02</v>
      </c>
      <c r="H101" s="40">
        <v>19</v>
      </c>
      <c r="I101" s="40">
        <v>38</v>
      </c>
      <c r="J101" s="40">
        <v>331.26</v>
      </c>
      <c r="K101" s="41">
        <v>259</v>
      </c>
      <c r="L101" s="40">
        <v>71.56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60</v>
      </c>
      <c r="F103" s="43">
        <v>200</v>
      </c>
      <c r="G103" s="43">
        <v>0</v>
      </c>
      <c r="H103" s="43">
        <v>0</v>
      </c>
      <c r="I103" s="43">
        <v>18</v>
      </c>
      <c r="J103" s="43">
        <v>28</v>
      </c>
      <c r="K103" s="44">
        <v>943</v>
      </c>
      <c r="L103" s="43">
        <v>1.7</v>
      </c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30</v>
      </c>
      <c r="G104" s="43">
        <v>2.4</v>
      </c>
      <c r="H104" s="43">
        <v>0.3</v>
      </c>
      <c r="I104" s="43">
        <v>14.6</v>
      </c>
      <c r="J104" s="43">
        <v>73</v>
      </c>
      <c r="K104" s="44"/>
      <c r="L104" s="43">
        <v>2.94</v>
      </c>
    </row>
    <row r="105" spans="1:12" ht="15" x14ac:dyDescent="0.25">
      <c r="A105" s="23"/>
      <c r="B105" s="15"/>
      <c r="C105" s="11"/>
      <c r="D105" s="7" t="s">
        <v>24</v>
      </c>
      <c r="E105" s="42" t="s">
        <v>50</v>
      </c>
      <c r="F105" s="43">
        <v>100</v>
      </c>
      <c r="G105" s="43">
        <v>0.7</v>
      </c>
      <c r="H105" s="43">
        <v>0</v>
      </c>
      <c r="I105" s="43">
        <v>9</v>
      </c>
      <c r="J105" s="43">
        <v>86</v>
      </c>
      <c r="K105" s="44">
        <v>915</v>
      </c>
      <c r="L105" s="43">
        <v>19.5</v>
      </c>
    </row>
    <row r="106" spans="1:12" ht="15" x14ac:dyDescent="0.25">
      <c r="A106" s="23"/>
      <c r="B106" s="15"/>
      <c r="C106" s="11"/>
      <c r="D106" s="6"/>
      <c r="E106" s="42" t="s">
        <v>59</v>
      </c>
      <c r="F106" s="43">
        <v>30</v>
      </c>
      <c r="G106" s="43">
        <v>0.2</v>
      </c>
      <c r="H106" s="43">
        <v>0</v>
      </c>
      <c r="I106" s="43">
        <v>0.4</v>
      </c>
      <c r="J106" s="43">
        <v>3.3</v>
      </c>
      <c r="K106" s="44">
        <v>72</v>
      </c>
      <c r="L106" s="43">
        <v>4.79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610</v>
      </c>
      <c r="G108" s="19">
        <f t="shared" ref="G108:J108" si="52">SUM(G101:G107)</f>
        <v>22.319999999999997</v>
      </c>
      <c r="H108" s="19">
        <f t="shared" si="52"/>
        <v>19.3</v>
      </c>
      <c r="I108" s="19">
        <f t="shared" si="52"/>
        <v>80</v>
      </c>
      <c r="J108" s="19">
        <f t="shared" si="52"/>
        <v>521.55999999999995</v>
      </c>
      <c r="K108" s="25"/>
      <c r="L108" s="19">
        <f t="shared" ref="L108" si="53">SUM(L101:L107)</f>
        <v>100.49000000000001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610</v>
      </c>
      <c r="G119" s="32">
        <f t="shared" ref="G119" si="56">G108+G118</f>
        <v>22.319999999999997</v>
      </c>
      <c r="H119" s="32">
        <f t="shared" ref="H119" si="57">H108+H118</f>
        <v>19.3</v>
      </c>
      <c r="I119" s="32">
        <f t="shared" ref="I119" si="58">I108+I118</f>
        <v>80</v>
      </c>
      <c r="J119" s="32">
        <f t="shared" ref="J119:L119" si="59">J108+J118</f>
        <v>521.55999999999995</v>
      </c>
      <c r="K119" s="32"/>
      <c r="L119" s="32">
        <f t="shared" si="59"/>
        <v>100.49000000000001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76</v>
      </c>
      <c r="F120" s="40">
        <v>180</v>
      </c>
      <c r="G120" s="40">
        <v>4.05</v>
      </c>
      <c r="H120" s="40">
        <v>7.59</v>
      </c>
      <c r="I120" s="40">
        <v>31.06</v>
      </c>
      <c r="J120" s="40">
        <v>226.26</v>
      </c>
      <c r="K120" s="41">
        <v>191</v>
      </c>
      <c r="L120" s="40">
        <v>13.11</v>
      </c>
    </row>
    <row r="121" spans="1:12" ht="15" x14ac:dyDescent="0.25">
      <c r="A121" s="14"/>
      <c r="B121" s="15"/>
      <c r="C121" s="11"/>
      <c r="D121" s="6"/>
      <c r="E121" s="42" t="s">
        <v>73</v>
      </c>
      <c r="F121" s="43" t="s">
        <v>72</v>
      </c>
      <c r="G121" s="43" t="s">
        <v>72</v>
      </c>
      <c r="H121" s="43" t="s">
        <v>72</v>
      </c>
      <c r="I121" s="43" t="s">
        <v>72</v>
      </c>
      <c r="J121" s="43" t="s">
        <v>72</v>
      </c>
      <c r="K121" s="44" t="s">
        <v>72</v>
      </c>
      <c r="L121" s="43" t="s">
        <v>72</v>
      </c>
    </row>
    <row r="122" spans="1:12" ht="15" x14ac:dyDescent="0.25">
      <c r="A122" s="14"/>
      <c r="B122" s="15"/>
      <c r="C122" s="11"/>
      <c r="D122" s="7" t="s">
        <v>22</v>
      </c>
      <c r="E122" s="42" t="s">
        <v>62</v>
      </c>
      <c r="F122" s="43">
        <v>200</v>
      </c>
      <c r="G122" s="43">
        <v>0.04</v>
      </c>
      <c r="H122" s="43">
        <v>0</v>
      </c>
      <c r="I122" s="43">
        <v>15.06</v>
      </c>
      <c r="J122" s="43">
        <v>94.2</v>
      </c>
      <c r="K122" s="44">
        <v>349</v>
      </c>
      <c r="L122" s="43">
        <v>5.86</v>
      </c>
    </row>
    <row r="123" spans="1:12" ht="15" x14ac:dyDescent="0.25">
      <c r="A123" s="14"/>
      <c r="B123" s="15"/>
      <c r="C123" s="11"/>
      <c r="D123" s="7" t="s">
        <v>23</v>
      </c>
      <c r="E123" s="42" t="s">
        <v>46</v>
      </c>
      <c r="F123" s="43">
        <v>30</v>
      </c>
      <c r="G123" s="43">
        <v>2.4</v>
      </c>
      <c r="H123" s="43">
        <v>0.3</v>
      </c>
      <c r="I123" s="43">
        <v>14.6</v>
      </c>
      <c r="J123" s="43">
        <v>73</v>
      </c>
      <c r="K123" s="44"/>
      <c r="L123" s="43">
        <v>2.94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 t="s">
        <v>61</v>
      </c>
      <c r="F125" s="43">
        <v>150</v>
      </c>
      <c r="G125" s="43">
        <v>7.88</v>
      </c>
      <c r="H125" s="43">
        <v>5.51</v>
      </c>
      <c r="I125" s="43">
        <v>4.04</v>
      </c>
      <c r="J125" s="43">
        <v>142.5</v>
      </c>
      <c r="K125" s="44">
        <v>360</v>
      </c>
      <c r="L125" s="43">
        <v>24.09</v>
      </c>
    </row>
    <row r="126" spans="1:12" ht="15" x14ac:dyDescent="0.25">
      <c r="A126" s="14"/>
      <c r="B126" s="15"/>
      <c r="C126" s="11"/>
      <c r="D126" s="6" t="s">
        <v>74</v>
      </c>
      <c r="E126" s="42" t="s">
        <v>51</v>
      </c>
      <c r="F126" s="43">
        <v>100</v>
      </c>
      <c r="G126" s="43">
        <v>0.8</v>
      </c>
      <c r="H126" s="43">
        <v>0</v>
      </c>
      <c r="I126" s="43">
        <v>2.8</v>
      </c>
      <c r="J126" s="43">
        <v>14</v>
      </c>
      <c r="K126" s="44">
        <v>70</v>
      </c>
      <c r="L126" s="43">
        <v>22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660</v>
      </c>
      <c r="G127" s="19">
        <f t="shared" ref="G127:J127" si="60">SUM(G120:G126)</f>
        <v>15.170000000000002</v>
      </c>
      <c r="H127" s="19">
        <f t="shared" si="60"/>
        <v>13.399999999999999</v>
      </c>
      <c r="I127" s="19">
        <f t="shared" si="60"/>
        <v>67.56</v>
      </c>
      <c r="J127" s="19">
        <f t="shared" si="60"/>
        <v>549.96</v>
      </c>
      <c r="K127" s="25"/>
      <c r="L127" s="19">
        <f t="shared" ref="L127" si="61">SUM(L120:L126)</f>
        <v>68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660</v>
      </c>
      <c r="G138" s="32">
        <f t="shared" ref="G138" si="64">G127+G137</f>
        <v>15.170000000000002</v>
      </c>
      <c r="H138" s="32">
        <f t="shared" ref="H138" si="65">H127+H137</f>
        <v>13.399999999999999</v>
      </c>
      <c r="I138" s="32">
        <f t="shared" ref="I138" si="66">I127+I137</f>
        <v>67.56</v>
      </c>
      <c r="J138" s="32">
        <f t="shared" ref="J138:L138" si="67">J127+J137</f>
        <v>549.96</v>
      </c>
      <c r="K138" s="32"/>
      <c r="L138" s="32">
        <f t="shared" si="67"/>
        <v>68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71</v>
      </c>
      <c r="F139" s="40">
        <v>220</v>
      </c>
      <c r="G139" s="40">
        <v>19</v>
      </c>
      <c r="H139" s="40">
        <v>20</v>
      </c>
      <c r="I139" s="40">
        <v>55</v>
      </c>
      <c r="J139" s="40">
        <v>301</v>
      </c>
      <c r="K139" s="41">
        <v>469</v>
      </c>
      <c r="L139" s="40">
        <v>116.78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49</v>
      </c>
      <c r="F141" s="43">
        <v>200</v>
      </c>
      <c r="G141" s="43">
        <v>0.64</v>
      </c>
      <c r="H141" s="43">
        <v>0</v>
      </c>
      <c r="I141" s="43">
        <v>9.84</v>
      </c>
      <c r="J141" s="43">
        <v>116</v>
      </c>
      <c r="K141" s="44">
        <v>349</v>
      </c>
      <c r="L141" s="43">
        <v>4.6399999999999997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46</v>
      </c>
      <c r="F142" s="43">
        <v>30</v>
      </c>
      <c r="G142" s="43">
        <v>2.4</v>
      </c>
      <c r="H142" s="43">
        <v>0.3</v>
      </c>
      <c r="I142" s="43">
        <v>14.6</v>
      </c>
      <c r="J142" s="43">
        <v>73</v>
      </c>
      <c r="K142" s="44"/>
      <c r="L142" s="43">
        <v>2.94</v>
      </c>
    </row>
    <row r="143" spans="1:12" ht="15" x14ac:dyDescent="0.25">
      <c r="A143" s="23"/>
      <c r="B143" s="15"/>
      <c r="C143" s="11"/>
      <c r="D143" s="7" t="s">
        <v>24</v>
      </c>
      <c r="E143" s="42" t="s">
        <v>42</v>
      </c>
      <c r="F143" s="43">
        <v>100</v>
      </c>
      <c r="G143" s="43">
        <v>1.5</v>
      </c>
      <c r="H143" s="43">
        <v>0.1</v>
      </c>
      <c r="I143" s="43">
        <v>19.2</v>
      </c>
      <c r="J143" s="43">
        <v>89</v>
      </c>
      <c r="K143" s="44">
        <v>368</v>
      </c>
      <c r="L143" s="43">
        <v>18.5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68">SUM(G139:G145)</f>
        <v>23.54</v>
      </c>
      <c r="H146" s="19">
        <f t="shared" si="68"/>
        <v>20.400000000000002</v>
      </c>
      <c r="I146" s="19">
        <f t="shared" si="68"/>
        <v>98.64</v>
      </c>
      <c r="J146" s="19">
        <f t="shared" si="68"/>
        <v>579</v>
      </c>
      <c r="K146" s="25"/>
      <c r="L146" s="19">
        <f t="shared" ref="L146" si="69">SUM(L139:L145)</f>
        <v>142.86000000000001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550</v>
      </c>
      <c r="G157" s="32">
        <f t="shared" ref="G157" si="72">G146+G156</f>
        <v>23.54</v>
      </c>
      <c r="H157" s="32">
        <f t="shared" ref="H157" si="73">H146+H156</f>
        <v>20.400000000000002</v>
      </c>
      <c r="I157" s="32">
        <f t="shared" ref="I157" si="74">I146+I156</f>
        <v>98.64</v>
      </c>
      <c r="J157" s="32">
        <f t="shared" ref="J157:L157" si="75">J146+J156</f>
        <v>579</v>
      </c>
      <c r="K157" s="32"/>
      <c r="L157" s="32">
        <f t="shared" si="75"/>
        <v>142.86000000000001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63</v>
      </c>
      <c r="F158" s="40">
        <v>200</v>
      </c>
      <c r="G158" s="40">
        <v>0.88</v>
      </c>
      <c r="H158" s="40">
        <v>1.93</v>
      </c>
      <c r="I158" s="40">
        <v>14.8</v>
      </c>
      <c r="J158" s="40">
        <v>284.7</v>
      </c>
      <c r="K158" s="41">
        <v>321</v>
      </c>
      <c r="L158" s="40">
        <v>12.96</v>
      </c>
    </row>
    <row r="159" spans="1:12" ht="15" x14ac:dyDescent="0.25">
      <c r="A159" s="23"/>
      <c r="B159" s="15"/>
      <c r="C159" s="11"/>
      <c r="D159" s="6"/>
      <c r="E159" s="42" t="s">
        <v>73</v>
      </c>
      <c r="F159" s="43" t="s">
        <v>72</v>
      </c>
      <c r="G159" s="43" t="s">
        <v>72</v>
      </c>
      <c r="H159" s="43" t="s">
        <v>72</v>
      </c>
      <c r="I159" s="43" t="s">
        <v>72</v>
      </c>
      <c r="J159" s="43" t="s">
        <v>72</v>
      </c>
      <c r="K159" s="44" t="s">
        <v>72</v>
      </c>
      <c r="L159" s="43" t="s">
        <v>72</v>
      </c>
    </row>
    <row r="160" spans="1:12" ht="15" x14ac:dyDescent="0.25">
      <c r="A160" s="23"/>
      <c r="B160" s="15"/>
      <c r="C160" s="11"/>
      <c r="D160" s="7" t="s">
        <v>22</v>
      </c>
      <c r="E160" s="42" t="s">
        <v>65</v>
      </c>
      <c r="F160" s="43">
        <v>200</v>
      </c>
      <c r="G160" s="43">
        <v>0</v>
      </c>
      <c r="H160" s="43">
        <v>0</v>
      </c>
      <c r="I160" s="43">
        <v>29</v>
      </c>
      <c r="J160" s="43">
        <v>122</v>
      </c>
      <c r="K160" s="44">
        <v>134</v>
      </c>
      <c r="L160" s="43">
        <v>17.899999999999999</v>
      </c>
    </row>
    <row r="161" spans="1:12" ht="15" x14ac:dyDescent="0.25">
      <c r="A161" s="23"/>
      <c r="B161" s="15"/>
      <c r="C161" s="11"/>
      <c r="D161" s="7" t="s">
        <v>23</v>
      </c>
      <c r="E161" s="42" t="s">
        <v>46</v>
      </c>
      <c r="F161" s="43">
        <v>30</v>
      </c>
      <c r="G161" s="43">
        <v>2.4</v>
      </c>
      <c r="H161" s="43">
        <v>0.3</v>
      </c>
      <c r="I161" s="43">
        <v>14.6</v>
      </c>
      <c r="J161" s="43">
        <v>73</v>
      </c>
      <c r="K161" s="44"/>
      <c r="L161" s="43">
        <v>2.94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 t="s">
        <v>64</v>
      </c>
      <c r="F163" s="43">
        <v>100</v>
      </c>
      <c r="G163" s="43">
        <v>14.5</v>
      </c>
      <c r="H163" s="43">
        <v>15.3</v>
      </c>
      <c r="I163" s="43">
        <v>9</v>
      </c>
      <c r="J163" s="43">
        <v>107</v>
      </c>
      <c r="K163" s="44">
        <v>307</v>
      </c>
      <c r="L163" s="43">
        <v>56.2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6">SUM(G158:G164)</f>
        <v>17.78</v>
      </c>
      <c r="H165" s="19">
        <f t="shared" si="76"/>
        <v>17.53</v>
      </c>
      <c r="I165" s="19">
        <f t="shared" si="76"/>
        <v>67.400000000000006</v>
      </c>
      <c r="J165" s="19">
        <f t="shared" si="76"/>
        <v>586.70000000000005</v>
      </c>
      <c r="K165" s="25"/>
      <c r="L165" s="19">
        <f t="shared" ref="L165" si="77">SUM(L158:L164)</f>
        <v>90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530</v>
      </c>
      <c r="G176" s="32">
        <f t="shared" ref="G176" si="80">G165+G175</f>
        <v>17.78</v>
      </c>
      <c r="H176" s="32">
        <f t="shared" ref="H176" si="81">H165+H175</f>
        <v>17.53</v>
      </c>
      <c r="I176" s="32">
        <f t="shared" ref="I176" si="82">I165+I175</f>
        <v>67.400000000000006</v>
      </c>
      <c r="J176" s="32">
        <f t="shared" ref="J176:L176" si="83">J165+J175</f>
        <v>586.70000000000005</v>
      </c>
      <c r="K176" s="32"/>
      <c r="L176" s="32">
        <f t="shared" si="83"/>
        <v>90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66</v>
      </c>
      <c r="F177" s="40">
        <v>205</v>
      </c>
      <c r="G177" s="40">
        <v>7.14</v>
      </c>
      <c r="H177" s="40">
        <v>11.35</v>
      </c>
      <c r="I177" s="40">
        <v>35.22</v>
      </c>
      <c r="J177" s="40">
        <v>261</v>
      </c>
      <c r="K177" s="41">
        <v>302</v>
      </c>
      <c r="L177" s="40">
        <v>8.08</v>
      </c>
    </row>
    <row r="178" spans="1:12" ht="15" x14ac:dyDescent="0.25">
      <c r="A178" s="23"/>
      <c r="B178" s="15"/>
      <c r="C178" s="11"/>
      <c r="D178" s="6"/>
      <c r="E178" s="42" t="s">
        <v>72</v>
      </c>
      <c r="F178" s="43" t="s">
        <v>72</v>
      </c>
      <c r="G178" s="43" t="s">
        <v>72</v>
      </c>
      <c r="H178" s="43" t="s">
        <v>72</v>
      </c>
      <c r="I178" s="43" t="s">
        <v>72</v>
      </c>
      <c r="J178" s="43" t="s">
        <v>72</v>
      </c>
      <c r="K178" s="44" t="s">
        <v>72</v>
      </c>
      <c r="L178" s="43" t="s">
        <v>72</v>
      </c>
    </row>
    <row r="179" spans="1:12" ht="15" x14ac:dyDescent="0.25">
      <c r="A179" s="23"/>
      <c r="B179" s="15"/>
      <c r="C179" s="11"/>
      <c r="D179" s="7" t="s">
        <v>22</v>
      </c>
      <c r="E179" s="42" t="s">
        <v>68</v>
      </c>
      <c r="F179" s="43">
        <v>200</v>
      </c>
      <c r="G179" s="43">
        <v>0.24</v>
      </c>
      <c r="H179" s="43">
        <v>0.1</v>
      </c>
      <c r="I179" s="43">
        <v>27</v>
      </c>
      <c r="J179" s="43">
        <v>100</v>
      </c>
      <c r="K179" s="44">
        <v>210</v>
      </c>
      <c r="L179" s="43">
        <v>5.21</v>
      </c>
    </row>
    <row r="180" spans="1:12" ht="15" x14ac:dyDescent="0.25">
      <c r="A180" s="23"/>
      <c r="B180" s="15"/>
      <c r="C180" s="11"/>
      <c r="D180" s="7" t="s">
        <v>23</v>
      </c>
      <c r="E180" s="42" t="s">
        <v>46</v>
      </c>
      <c r="F180" s="43">
        <v>30</v>
      </c>
      <c r="G180" s="43">
        <v>2.4</v>
      </c>
      <c r="H180" s="43">
        <v>0.3</v>
      </c>
      <c r="I180" s="43">
        <v>14.6</v>
      </c>
      <c r="J180" s="43">
        <v>73</v>
      </c>
      <c r="K180" s="44"/>
      <c r="L180" s="43">
        <v>2.94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 t="s">
        <v>67</v>
      </c>
      <c r="F182" s="43">
        <v>130</v>
      </c>
      <c r="G182" s="43">
        <v>14.72</v>
      </c>
      <c r="H182" s="43">
        <v>16.13</v>
      </c>
      <c r="I182" s="43">
        <v>18.62</v>
      </c>
      <c r="J182" s="43">
        <v>278.75</v>
      </c>
      <c r="K182" s="44">
        <v>286.34800000000001</v>
      </c>
      <c r="L182" s="43">
        <v>59.34</v>
      </c>
    </row>
    <row r="183" spans="1:12" ht="15" x14ac:dyDescent="0.25">
      <c r="A183" s="23"/>
      <c r="B183" s="15"/>
      <c r="C183" s="11"/>
      <c r="D183" s="6" t="s">
        <v>74</v>
      </c>
      <c r="E183" s="42" t="s">
        <v>57</v>
      </c>
      <c r="F183" s="43">
        <v>100</v>
      </c>
      <c r="G183" s="43">
        <v>1.1000000000000001</v>
      </c>
      <c r="H183" s="43">
        <v>0.2</v>
      </c>
      <c r="I183" s="43">
        <v>3.8</v>
      </c>
      <c r="J183" s="43">
        <v>2.4</v>
      </c>
      <c r="K183" s="44">
        <v>71</v>
      </c>
      <c r="L183" s="43">
        <v>24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665</v>
      </c>
      <c r="G184" s="19">
        <f t="shared" ref="G184:J184" si="84">SUM(G177:G183)</f>
        <v>25.6</v>
      </c>
      <c r="H184" s="19">
        <f t="shared" si="84"/>
        <v>28.08</v>
      </c>
      <c r="I184" s="19">
        <f t="shared" si="84"/>
        <v>99.24</v>
      </c>
      <c r="J184" s="19">
        <f t="shared" si="84"/>
        <v>715.15</v>
      </c>
      <c r="K184" s="25"/>
      <c r="L184" s="19">
        <f t="shared" ref="L184" si="85">SUM(L177:L183)</f>
        <v>99.570000000000007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665</v>
      </c>
      <c r="G195" s="32">
        <f t="shared" ref="G195" si="88">G184+G194</f>
        <v>25.6</v>
      </c>
      <c r="H195" s="32">
        <f t="shared" ref="H195" si="89">H184+H194</f>
        <v>28.08</v>
      </c>
      <c r="I195" s="32">
        <f t="shared" ref="I195" si="90">I184+I194</f>
        <v>99.24</v>
      </c>
      <c r="J195" s="32">
        <f t="shared" ref="J195:L195" si="91">J184+J194</f>
        <v>715.15</v>
      </c>
      <c r="K195" s="32"/>
      <c r="L195" s="32">
        <f t="shared" si="91"/>
        <v>99.570000000000007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626.5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20.618999999999996</v>
      </c>
      <c r="H196" s="34">
        <f t="shared" si="92"/>
        <v>19.439</v>
      </c>
      <c r="I196" s="34">
        <f t="shared" si="92"/>
        <v>82.230499999999992</v>
      </c>
      <c r="J196" s="34">
        <f t="shared" si="92"/>
        <v>596.04099999999994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95.65900000000002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2026-02-25T08:37:32Z</dcterms:modified>
</cp:coreProperties>
</file>